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arrivagroup-my.sharepoint.com/personal/meta_gorican_arriva_si/Documents/Documents/Javna NAROČILA/JN 2021-8 - Telefonija/"/>
    </mc:Choice>
  </mc:AlternateContent>
  <xr:revisionPtr revIDLastSave="0" documentId="8_{15F2A1E7-0C37-4C64-BF52-CCA648047C7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edračun - popravek" sheetId="5" r:id="rId1"/>
  </sheets>
  <definedNames>
    <definedName name="_xlnm.Print_Area" localSheetId="0">'predračun - popravek'!$A$1:$F$46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5" l="1"/>
  <c r="F32" i="5" l="1"/>
  <c r="F31" i="5"/>
  <c r="F30" i="5"/>
  <c r="F28" i="5" s="1"/>
  <c r="F29" i="5"/>
  <c r="F23" i="5"/>
  <c r="F21" i="5"/>
  <c r="F19" i="5"/>
  <c r="F18" i="5"/>
  <c r="F17" i="5"/>
  <c r="F16" i="5"/>
  <c r="F13" i="5"/>
  <c r="F12" i="5"/>
  <c r="F11" i="5"/>
  <c r="F15" i="5" l="1"/>
  <c r="F10" i="5"/>
  <c r="F9" i="5" s="1"/>
  <c r="F25" i="5" l="1"/>
  <c r="F26" i="5" s="1"/>
</calcChain>
</file>

<file path=xl/sharedStrings.xml><?xml version="1.0" encoding="utf-8"?>
<sst xmlns="http://schemas.openxmlformats.org/spreadsheetml/2006/main" count="58" uniqueCount="48">
  <si>
    <t>Predmet</t>
  </si>
  <si>
    <t>Okvirno število enot</t>
  </si>
  <si>
    <t>Cena/enoto
(v € brez DDV)</t>
  </si>
  <si>
    <t>Količina
(enota)</t>
  </si>
  <si>
    <t>Skupna cena
(v € brez DDV)</t>
  </si>
  <si>
    <t>Strošek mobilnih aparatov</t>
  </si>
  <si>
    <t>PREDRAČUN - mobilna telefonija</t>
  </si>
  <si>
    <t xml:space="preserve">Ponudnik: </t>
  </si>
  <si>
    <t>(naziv in naslov)</t>
  </si>
  <si>
    <t>Mobilna telefonija</t>
  </si>
  <si>
    <t>Cena mesečne naročnine za poslovni paket</t>
  </si>
  <si>
    <t>Variabilni mesečni strošek - količine nad zakupljenimi količinami</t>
  </si>
  <si>
    <t>Klici iz SLO v tujino</t>
  </si>
  <si>
    <t>kos</t>
  </si>
  <si>
    <t>kom</t>
  </si>
  <si>
    <t>SMS/MMS</t>
  </si>
  <si>
    <t>minuta</t>
  </si>
  <si>
    <t>MB</t>
  </si>
  <si>
    <t>Fiksni mesečni strošek naročnin</t>
  </si>
  <si>
    <t>A.</t>
  </si>
  <si>
    <t>A.1</t>
  </si>
  <si>
    <t>A.2</t>
  </si>
  <si>
    <t>B.</t>
  </si>
  <si>
    <t>C.</t>
  </si>
  <si>
    <t>Datum: _____________________________</t>
  </si>
  <si>
    <t>D.</t>
  </si>
  <si>
    <t>Cena mesečne naročnine za enostavni paket</t>
  </si>
  <si>
    <t>Cena mesečne naročnine za zahtevni paket</t>
  </si>
  <si>
    <t>Telemetrija - cena mesečne naročnine</t>
  </si>
  <si>
    <t>Mobilni internet - Wi-Fi v avtobusih - cena mesečne naročnine</t>
  </si>
  <si>
    <t>A+B+C</t>
  </si>
  <si>
    <t>GPRS v SLO in državah EU tarife</t>
  </si>
  <si>
    <t>Sporočila v SLO in v državah EU tarife</t>
  </si>
  <si>
    <t>Klici v SLO in državah EU tartife</t>
  </si>
  <si>
    <t>Storitev, govorne storitve preko Wi-Fi</t>
  </si>
  <si>
    <t>Spletna aplikacoija za pošiljanje SMS/MMS</t>
  </si>
  <si>
    <t>Objava na Portalu JN pod št. JN00____/2021-W01</t>
  </si>
  <si>
    <t>Ponudbena vrednost v € brez DDV  za 24 mesecev</t>
  </si>
  <si>
    <t>Ponudnik vpiše % pokritosti</t>
  </si>
  <si>
    <t>Ponudnik vpiše  Da / Ne</t>
  </si>
  <si>
    <t>V pogodbo (naročnine) vključen budget za nakup aparatov
(zmanjšuje ponudbeno vrednost)</t>
  </si>
  <si>
    <t>Pokritost ozemlja s svojim 4G/LTE omrežjem (min 90 %)</t>
  </si>
  <si>
    <t>Skupaj mesečna ponudbena vrednost naročnin</t>
  </si>
  <si>
    <t>Skupaj pogodbena vrednost naročnin za dobo 24 mesecev</t>
  </si>
  <si>
    <r>
      <t xml:space="preserve">nižji razred (cena max 50 € brez DDV)  - </t>
    </r>
    <r>
      <rPr>
        <b/>
        <sz val="11"/>
        <rFont val="Calibri"/>
        <family val="2"/>
        <charset val="238"/>
        <scheme val="minor"/>
      </rPr>
      <t>Nokia G10</t>
    </r>
  </si>
  <si>
    <r>
      <t xml:space="preserve">višji razred (cena max 499 € brez DDV) - </t>
    </r>
    <r>
      <rPr>
        <b/>
        <sz val="11"/>
        <rFont val="Calibri"/>
        <family val="2"/>
        <charset val="238"/>
        <scheme val="minor"/>
      </rPr>
      <t>Samsung Galaxy S21 5G</t>
    </r>
  </si>
  <si>
    <r>
      <t xml:space="preserve">srednji razred (cena max 180 € brez DDV) - </t>
    </r>
    <r>
      <rPr>
        <b/>
        <sz val="11"/>
        <rFont val="Calibri"/>
        <family val="2"/>
        <charset val="238"/>
        <scheme val="minor"/>
      </rPr>
      <t>Samsung Galaxy A32 4G</t>
    </r>
  </si>
  <si>
    <t>V kolikor nismo obstoječi ponudnik, se z oddajo ponudbe zavežemo, da bomo naročniku poravnali stroške menjave SIM kartic za telemetrijo in stroške menjave SIM kartic za mobilni internet v skupni vrednosti 16.602,50 € + DDV.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</si>
</sst>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 applyProtection="1">
      <alignment vertical="center"/>
    </xf>
    <xf numFmtId="3" fontId="0" fillId="2" borderId="1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4" fontId="0" fillId="2" borderId="4" xfId="0" applyNumberFormat="1" applyFont="1" applyFill="1" applyBorder="1" applyAlignment="1" applyProtection="1">
      <alignment vertical="center"/>
    </xf>
    <xf numFmtId="4" fontId="1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</xf>
    <xf numFmtId="164" fontId="0" fillId="0" borderId="9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6" xfId="0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vertical="center"/>
    </xf>
    <xf numFmtId="3" fontId="0" fillId="0" borderId="9" xfId="0" applyNumberFormat="1" applyFont="1" applyFill="1" applyBorder="1" applyAlignment="1" applyProtection="1">
      <alignment horizontal="center" vertical="center" wrapText="1"/>
    </xf>
    <xf numFmtId="3" fontId="0" fillId="0" borderId="9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3" fontId="0" fillId="0" borderId="9" xfId="0" applyNumberFormat="1" applyFont="1" applyFill="1" applyBorder="1" applyAlignment="1" applyProtection="1">
      <alignment horizontal="center" vertical="center"/>
    </xf>
    <xf numFmtId="4" fontId="0" fillId="0" borderId="0" xfId="0" applyNumberFormat="1" applyFont="1" applyFill="1" applyBorder="1" applyAlignment="1" applyProtection="1">
      <alignment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3" fontId="0" fillId="0" borderId="2" xfId="0" applyNumberFormat="1" applyFont="1" applyFill="1" applyBorder="1" applyAlignment="1" applyProtection="1">
      <alignment horizontal="center" vertical="center"/>
    </xf>
    <xf numFmtId="4" fontId="0" fillId="0" borderId="6" xfId="0" applyNumberFormat="1" applyFont="1" applyFill="1" applyBorder="1" applyAlignment="1" applyProtection="1">
      <alignment vertical="center"/>
    </xf>
    <xf numFmtId="4" fontId="1" fillId="0" borderId="2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/>
    </xf>
    <xf numFmtId="165" fontId="0" fillId="0" borderId="0" xfId="0" applyNumberFormat="1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left" vertical="center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/>
    </xf>
    <xf numFmtId="0" fontId="0" fillId="3" borderId="1" xfId="0" applyFont="1" applyFill="1" applyBorder="1" applyAlignment="1" applyProtection="1">
      <alignment vertical="center"/>
    </xf>
    <xf numFmtId="3" fontId="0" fillId="3" borderId="1" xfId="0" applyNumberFormat="1" applyFont="1" applyFill="1" applyBorder="1" applyAlignment="1" applyProtection="1">
      <alignment horizontal="center" vertical="center"/>
    </xf>
    <xf numFmtId="4" fontId="0" fillId="3" borderId="4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horizontal="right" vertical="center"/>
    </xf>
    <xf numFmtId="3" fontId="0" fillId="0" borderId="9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5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2C34D-35EB-494E-8EDA-5B72B0878DDE}">
  <dimension ref="A1:F45"/>
  <sheetViews>
    <sheetView tabSelected="1" topLeftCell="A7" zoomScaleNormal="100" workbookViewId="0">
      <selection activeCell="L29" sqref="L29"/>
    </sheetView>
  </sheetViews>
  <sheetFormatPr defaultRowHeight="15" x14ac:dyDescent="0.25"/>
  <cols>
    <col min="1" max="1" width="7.7109375" style="47" customWidth="1"/>
    <col min="2" max="2" width="60.28515625" style="9" customWidth="1"/>
    <col min="3" max="3" width="10.5703125" style="9" customWidth="1"/>
    <col min="4" max="4" width="13.5703125" style="24" customWidth="1"/>
    <col min="5" max="5" width="15.28515625" style="25" customWidth="1"/>
    <col min="6" max="6" width="13.85546875" style="26" customWidth="1"/>
    <col min="7" max="16384" width="9.140625" style="9"/>
  </cols>
  <sheetData>
    <row r="1" spans="1:6" ht="16.5" customHeight="1" x14ac:dyDescent="0.25">
      <c r="B1" s="42" t="s">
        <v>7</v>
      </c>
      <c r="C1" s="23"/>
      <c r="D1" s="32"/>
      <c r="E1" s="33"/>
      <c r="F1" s="43"/>
    </row>
    <row r="2" spans="1:6" ht="16.5" customHeight="1" x14ac:dyDescent="0.25">
      <c r="B2" s="42" t="s">
        <v>8</v>
      </c>
      <c r="C2" s="41"/>
      <c r="D2" s="44"/>
      <c r="E2" s="45"/>
      <c r="F2" s="46"/>
    </row>
    <row r="3" spans="1:6" ht="21.75" customHeight="1" x14ac:dyDescent="0.25"/>
    <row r="4" spans="1:6" ht="18" customHeight="1" x14ac:dyDescent="0.25"/>
    <row r="5" spans="1:6" ht="21" x14ac:dyDescent="0.25">
      <c r="B5" s="40" t="s">
        <v>6</v>
      </c>
      <c r="C5" s="27" t="s">
        <v>36</v>
      </c>
      <c r="E5" s="28"/>
    </row>
    <row r="7" spans="1:6" x14ac:dyDescent="0.25">
      <c r="A7" s="6"/>
      <c r="B7" s="5" t="s">
        <v>0</v>
      </c>
      <c r="C7" s="90" t="s">
        <v>3</v>
      </c>
      <c r="D7" s="91" t="s">
        <v>1</v>
      </c>
      <c r="E7" s="92" t="s">
        <v>2</v>
      </c>
      <c r="F7" s="93" t="s">
        <v>4</v>
      </c>
    </row>
    <row r="8" spans="1:6" x14ac:dyDescent="0.25">
      <c r="A8" s="7"/>
      <c r="B8" s="8"/>
      <c r="C8" s="90"/>
      <c r="D8" s="91"/>
      <c r="E8" s="92"/>
      <c r="F8" s="93"/>
    </row>
    <row r="9" spans="1:6" ht="23.25" customHeight="1" x14ac:dyDescent="0.25">
      <c r="A9" s="48" t="s">
        <v>19</v>
      </c>
      <c r="B9" s="12" t="s">
        <v>9</v>
      </c>
      <c r="C9" s="10"/>
      <c r="D9" s="11"/>
      <c r="E9" s="18"/>
      <c r="F9" s="13">
        <f>F10+F15</f>
        <v>0</v>
      </c>
    </row>
    <row r="10" spans="1:6" x14ac:dyDescent="0.25">
      <c r="A10" s="14" t="s">
        <v>20</v>
      </c>
      <c r="B10" s="2" t="s">
        <v>18</v>
      </c>
      <c r="C10" s="37"/>
      <c r="D10" s="34"/>
      <c r="E10" s="4"/>
      <c r="F10" s="19">
        <f>SUM(F11:F13)</f>
        <v>0</v>
      </c>
    </row>
    <row r="11" spans="1:6" s="29" customFormat="1" x14ac:dyDescent="0.25">
      <c r="A11" s="14"/>
      <c r="B11" s="3" t="s">
        <v>26</v>
      </c>
      <c r="C11" s="37" t="s">
        <v>14</v>
      </c>
      <c r="D11" s="34">
        <v>660</v>
      </c>
      <c r="E11" s="84"/>
      <c r="F11" s="20">
        <f>D11*E11</f>
        <v>0</v>
      </c>
    </row>
    <row r="12" spans="1:6" s="29" customFormat="1" x14ac:dyDescent="0.25">
      <c r="A12" s="14"/>
      <c r="B12" s="3" t="s">
        <v>10</v>
      </c>
      <c r="C12" s="37" t="s">
        <v>14</v>
      </c>
      <c r="D12" s="34">
        <v>110</v>
      </c>
      <c r="E12" s="84"/>
      <c r="F12" s="20">
        <f>D12*E12</f>
        <v>0</v>
      </c>
    </row>
    <row r="13" spans="1:6" s="29" customFormat="1" x14ac:dyDescent="0.25">
      <c r="A13" s="14"/>
      <c r="B13" s="3" t="s">
        <v>27</v>
      </c>
      <c r="C13" s="37" t="s">
        <v>14</v>
      </c>
      <c r="D13" s="34">
        <v>21</v>
      </c>
      <c r="E13" s="84"/>
      <c r="F13" s="20">
        <f t="shared" ref="F13" si="0">D13*E13</f>
        <v>0</v>
      </c>
    </row>
    <row r="14" spans="1:6" s="29" customFormat="1" x14ac:dyDescent="0.25">
      <c r="A14" s="14"/>
      <c r="B14" s="1"/>
      <c r="C14" s="37"/>
      <c r="D14" s="34"/>
      <c r="E14" s="4"/>
      <c r="F14" s="20"/>
    </row>
    <row r="15" spans="1:6" ht="30" x14ac:dyDescent="0.25">
      <c r="A15" s="49" t="s">
        <v>21</v>
      </c>
      <c r="B15" s="15" t="s">
        <v>11</v>
      </c>
      <c r="C15" s="38"/>
      <c r="D15" s="35"/>
      <c r="E15" s="30"/>
      <c r="F15" s="19">
        <f>SUM(F16:F19)</f>
        <v>0</v>
      </c>
    </row>
    <row r="16" spans="1:6" x14ac:dyDescent="0.25">
      <c r="A16" s="50"/>
      <c r="B16" s="16" t="s">
        <v>33</v>
      </c>
      <c r="C16" s="37" t="s">
        <v>16</v>
      </c>
      <c r="D16" s="83">
        <v>600</v>
      </c>
      <c r="E16" s="69"/>
      <c r="F16" s="20">
        <f t="shared" ref="F16:F32" si="1">D16*E16</f>
        <v>0</v>
      </c>
    </row>
    <row r="17" spans="1:6" x14ac:dyDescent="0.25">
      <c r="A17" s="50"/>
      <c r="B17" s="16" t="s">
        <v>12</v>
      </c>
      <c r="C17" s="37" t="s">
        <v>16</v>
      </c>
      <c r="D17" s="34">
        <v>100</v>
      </c>
      <c r="E17" s="69"/>
      <c r="F17" s="20">
        <f t="shared" si="1"/>
        <v>0</v>
      </c>
    </row>
    <row r="18" spans="1:6" x14ac:dyDescent="0.25">
      <c r="A18" s="50"/>
      <c r="B18" s="16" t="s">
        <v>32</v>
      </c>
      <c r="C18" s="37" t="s">
        <v>15</v>
      </c>
      <c r="D18" s="34">
        <v>100</v>
      </c>
      <c r="E18" s="69"/>
      <c r="F18" s="20">
        <f t="shared" si="1"/>
        <v>0</v>
      </c>
    </row>
    <row r="19" spans="1:6" x14ac:dyDescent="0.25">
      <c r="A19" s="50"/>
      <c r="B19" s="31" t="s">
        <v>31</v>
      </c>
      <c r="C19" s="37" t="s">
        <v>17</v>
      </c>
      <c r="D19" s="34">
        <v>5000</v>
      </c>
      <c r="E19" s="69"/>
      <c r="F19" s="20">
        <f t="shared" si="1"/>
        <v>0</v>
      </c>
    </row>
    <row r="20" spans="1:6" ht="12" customHeight="1" x14ac:dyDescent="0.25">
      <c r="A20" s="57"/>
      <c r="B20" s="58"/>
      <c r="C20" s="59"/>
      <c r="D20" s="60"/>
      <c r="E20" s="61"/>
      <c r="F20" s="62"/>
    </row>
    <row r="21" spans="1:6" ht="24.75" customHeight="1" x14ac:dyDescent="0.25">
      <c r="A21" s="48" t="s">
        <v>22</v>
      </c>
      <c r="B21" s="12" t="s">
        <v>28</v>
      </c>
      <c r="C21" s="68" t="s">
        <v>14</v>
      </c>
      <c r="D21" s="11">
        <v>690</v>
      </c>
      <c r="E21" s="18"/>
      <c r="F21" s="13">
        <f>D21*E21</f>
        <v>0</v>
      </c>
    </row>
    <row r="22" spans="1:6" ht="17.25" customHeight="1" x14ac:dyDescent="0.25">
      <c r="A22" s="50"/>
      <c r="B22" s="16"/>
      <c r="C22" s="38"/>
      <c r="D22" s="35"/>
      <c r="E22" s="30"/>
      <c r="F22" s="20"/>
    </row>
    <row r="23" spans="1:6" ht="24.75" customHeight="1" x14ac:dyDescent="0.25">
      <c r="A23" s="48" t="s">
        <v>23</v>
      </c>
      <c r="B23" s="12" t="s">
        <v>29</v>
      </c>
      <c r="C23" s="68" t="s">
        <v>14</v>
      </c>
      <c r="D23" s="11">
        <v>445</v>
      </c>
      <c r="E23" s="18"/>
      <c r="F23" s="13">
        <f>D23*E23</f>
        <v>0</v>
      </c>
    </row>
    <row r="24" spans="1:6" ht="17.25" customHeight="1" x14ac:dyDescent="0.25">
      <c r="A24" s="51"/>
      <c r="B24" s="17"/>
      <c r="C24" s="39"/>
      <c r="D24" s="36"/>
      <c r="E24" s="33"/>
      <c r="F24" s="22"/>
    </row>
    <row r="25" spans="1:6" ht="19.5" customHeight="1" x14ac:dyDescent="0.25">
      <c r="A25" s="88" t="s">
        <v>30</v>
      </c>
      <c r="B25" s="12" t="s">
        <v>42</v>
      </c>
      <c r="C25" s="10"/>
      <c r="D25" s="11"/>
      <c r="E25" s="18"/>
      <c r="F25" s="13">
        <f>F10+F15+F21+F23</f>
        <v>0</v>
      </c>
    </row>
    <row r="26" spans="1:6" ht="19.5" customHeight="1" x14ac:dyDescent="0.25">
      <c r="A26" s="88" t="s">
        <v>30</v>
      </c>
      <c r="B26" s="70" t="s">
        <v>43</v>
      </c>
      <c r="C26" s="10"/>
      <c r="D26" s="11"/>
      <c r="E26" s="18"/>
      <c r="F26" s="13">
        <f>F25*24</f>
        <v>0</v>
      </c>
    </row>
    <row r="27" spans="1:6" s="29" customFormat="1" ht="10.5" customHeight="1" x14ac:dyDescent="0.25">
      <c r="A27" s="14"/>
      <c r="B27" s="52"/>
      <c r="C27" s="53"/>
      <c r="D27" s="54"/>
      <c r="E27" s="55"/>
      <c r="F27" s="56"/>
    </row>
    <row r="28" spans="1:6" ht="20.25" customHeight="1" x14ac:dyDescent="0.25">
      <c r="A28" s="63" t="s">
        <v>25</v>
      </c>
      <c r="B28" s="64" t="s">
        <v>5</v>
      </c>
      <c r="C28" s="65"/>
      <c r="D28" s="66"/>
      <c r="E28" s="67"/>
      <c r="F28" s="89">
        <f>SUM(F29:F32)</f>
        <v>0</v>
      </c>
    </row>
    <row r="29" spans="1:6" ht="18.75" customHeight="1" x14ac:dyDescent="0.25">
      <c r="A29" s="50"/>
      <c r="B29" s="85" t="s">
        <v>44</v>
      </c>
      <c r="C29" s="37" t="s">
        <v>14</v>
      </c>
      <c r="D29" s="35">
        <v>650</v>
      </c>
      <c r="E29" s="30"/>
      <c r="F29" s="20">
        <f>D29*E29</f>
        <v>0</v>
      </c>
    </row>
    <row r="30" spans="1:6" ht="18.75" customHeight="1" x14ac:dyDescent="0.25">
      <c r="A30" s="50"/>
      <c r="B30" s="85" t="s">
        <v>46</v>
      </c>
      <c r="C30" s="37" t="s">
        <v>14</v>
      </c>
      <c r="D30" s="35">
        <v>110</v>
      </c>
      <c r="E30" s="30"/>
      <c r="F30" s="20">
        <f>D30*E30</f>
        <v>0</v>
      </c>
    </row>
    <row r="31" spans="1:6" ht="18.75" customHeight="1" x14ac:dyDescent="0.25">
      <c r="A31" s="50"/>
      <c r="B31" s="85" t="s">
        <v>45</v>
      </c>
      <c r="C31" s="37" t="s">
        <v>14</v>
      </c>
      <c r="D31" s="35">
        <v>21</v>
      </c>
      <c r="E31" s="30"/>
      <c r="F31" s="20">
        <f t="shared" si="1"/>
        <v>0</v>
      </c>
    </row>
    <row r="32" spans="1:6" ht="30" customHeight="1" x14ac:dyDescent="0.25">
      <c r="A32" s="50"/>
      <c r="B32" s="86" t="s">
        <v>40</v>
      </c>
      <c r="C32" s="38" t="s">
        <v>13</v>
      </c>
      <c r="D32" s="35">
        <v>-1</v>
      </c>
      <c r="E32" s="30"/>
      <c r="F32" s="21">
        <f t="shared" si="1"/>
        <v>0</v>
      </c>
    </row>
    <row r="33" spans="1:6" x14ac:dyDescent="0.25">
      <c r="A33" s="50"/>
      <c r="B33" s="16"/>
      <c r="C33" s="38"/>
      <c r="D33" s="35"/>
      <c r="E33" s="30"/>
      <c r="F33" s="20"/>
    </row>
    <row r="34" spans="1:6" ht="30.75" customHeight="1" x14ac:dyDescent="0.25">
      <c r="A34" s="77"/>
      <c r="B34" s="78" t="s">
        <v>37</v>
      </c>
      <c r="C34" s="79"/>
      <c r="D34" s="80"/>
      <c r="E34" s="81"/>
      <c r="F34" s="82">
        <f>F26+F28</f>
        <v>0</v>
      </c>
    </row>
    <row r="36" spans="1:6" x14ac:dyDescent="0.25">
      <c r="A36" s="73"/>
      <c r="B36" s="87" t="s">
        <v>41</v>
      </c>
      <c r="C36" s="74" t="s">
        <v>38</v>
      </c>
      <c r="D36" s="75"/>
      <c r="E36" s="76"/>
      <c r="F36" s="71"/>
    </row>
    <row r="37" spans="1:6" x14ac:dyDescent="0.25">
      <c r="A37" s="73"/>
      <c r="B37" s="72" t="s">
        <v>34</v>
      </c>
      <c r="C37" s="74" t="s">
        <v>39</v>
      </c>
      <c r="D37" s="75"/>
      <c r="E37" s="76"/>
      <c r="F37" s="71"/>
    </row>
    <row r="38" spans="1:6" x14ac:dyDescent="0.25">
      <c r="A38" s="73"/>
      <c r="B38" s="72" t="s">
        <v>35</v>
      </c>
      <c r="C38" s="74" t="s">
        <v>39</v>
      </c>
      <c r="D38" s="75"/>
      <c r="E38" s="76"/>
      <c r="F38" s="71"/>
    </row>
    <row r="40" spans="1:6" ht="28.5" customHeight="1" x14ac:dyDescent="0.25">
      <c r="B40" s="94" t="s">
        <v>47</v>
      </c>
      <c r="C40" s="94"/>
      <c r="D40" s="94"/>
      <c r="E40" s="94"/>
      <c r="F40" s="94"/>
    </row>
    <row r="45" spans="1:6" x14ac:dyDescent="0.25">
      <c r="B45" s="9" t="s">
        <v>24</v>
      </c>
    </row>
  </sheetData>
  <mergeCells count="5">
    <mergeCell ref="C7:C8"/>
    <mergeCell ref="D7:D8"/>
    <mergeCell ref="E7:E8"/>
    <mergeCell ref="F7:F8"/>
    <mergeCell ref="B40:F40"/>
  </mergeCells>
  <pageMargins left="0.7" right="0.7" top="0.75" bottom="0.75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 - popravek</vt:lpstr>
      <vt:lpstr>'predračun - popravek'!Področje_tiskanja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Damjan Jošt</dc:creator>
  <cp:lastModifiedBy>Meta Goričan</cp:lastModifiedBy>
  <cp:lastPrinted>2021-10-11T12:52:26Z</cp:lastPrinted>
  <dcterms:created xsi:type="dcterms:W3CDTF">2016-08-04T08:09:09Z</dcterms:created>
  <dcterms:modified xsi:type="dcterms:W3CDTF">2021-10-11T13:10:18Z</dcterms:modified>
</cp:coreProperties>
</file>